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192"/>
  </bookViews>
  <sheets>
    <sheet name="Невского 2" sheetId="1" r:id="rId1"/>
  </sheets>
  <definedNames>
    <definedName name="_xlnm.Print_Area" localSheetId="0">'Невского 2'!$A$1:$F$75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4" i="1"/>
  <c r="D75"/>
  <c r="D70"/>
  <c r="D53"/>
  <c r="D50"/>
  <c r="D45"/>
  <c r="D39"/>
  <c r="D37"/>
  <c r="D32"/>
  <c r="D30"/>
  <c r="D16"/>
  <c r="D14"/>
  <c r="D11"/>
  <c r="D9"/>
  <c r="D4"/>
  <c r="D73" l="1"/>
</calcChain>
</file>

<file path=xl/sharedStrings.xml><?xml version="1.0" encoding="utf-8"?>
<sst xmlns="http://schemas.openxmlformats.org/spreadsheetml/2006/main" count="131" uniqueCount="109">
  <si>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</si>
  <si>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</si>
  <si>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</si>
  <si>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</si>
  <si>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</si>
  <si>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</si>
  <si>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</si>
  <si>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</si>
  <si>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</si>
  <si>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</si>
  <si>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</si>
  <si>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</si>
  <si>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</si>
  <si>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</si>
  <si>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</si>
  <si>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</si>
  <si>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</si>
  <si>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</si>
  <si>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</si>
  <si>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</si>
  <si>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</si>
  <si>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</si>
  <si>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</si>
  <si>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</si>
  <si>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</si>
  <si>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</si>
  <si>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</si>
  <si>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</si>
  <si>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</si>
  <si>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</si>
  <si>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</si>
  <si>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</si>
  <si>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</si>
  <si>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</si>
  <si>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</si>
  <si>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</si>
  <si>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</si>
  <si>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</si>
  <si>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</si>
  <si>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</si>
  <si>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</si>
  <si>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</si>
  <si>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</si>
  <si>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</si>
  <si>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</si>
  <si>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</si>
  <si>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</si>
  <si>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</si>
  <si>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</si>
  <si>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</si>
  <si>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</si>
  <si>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</si>
  <si>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</si>
  <si>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</si>
  <si>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</si>
  <si>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</si>
  <si>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</si>
  <si>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</si>
  <si>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</si>
  <si>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</si>
  <si>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</si>
  <si>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</si>
  <si>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</si>
  <si>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</si>
  <si>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</si>
  <si>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</si>
  <si>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</si>
  <si>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</si>
  <si>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</si>
  <si>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</si>
  <si>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</si>
  <si>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</si>
  <si>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</si>
  <si>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</si>
  <si>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</si>
  <si>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</si>
  <si>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</si>
  <si>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</si>
  <si>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</si>
  <si>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</si>
  <si>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</si>
  <si>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</si>
  <si>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</si>
  <si>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 xml:space="preserve">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</si>
  <si>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</si>
  <si>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</si>
  <si>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</si>
  <si>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</si>
  <si>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</si>
  <si>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в рабочие дни</t>
  </si>
  <si>
    <t>Организация накопления отходов I - IV классов опасности ( отработанных ртутьсодержащих ламп и др.)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</si>
  <si>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</si>
  <si>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</si>
  <si>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</si>
  <si>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</si>
  <si>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Промывка инженерных сетей водоснабжения</t>
  </si>
  <si>
    <t xml:space="preserve">1 раз в месяц </t>
  </si>
  <si>
    <t>1 раз в месяц</t>
  </si>
  <si>
    <t>Проведение дезинсекции и дератизации помещений, входящих в состав общего имущества дома.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</si>
  <si>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2 по ул. Невского на 2022 год</t>
  </si>
  <si>
    <t xml:space="preserve">по мере необходимости </t>
  </si>
  <si>
    <t>по мере необходимости и (немедленно)</t>
  </si>
  <si>
    <t>регистрация – в момент обращения, проверка по обращению – в течение 2-х часов или время, согласованное с потребителем</t>
  </si>
  <si>
    <t>май-октябрь</t>
  </si>
  <si>
    <t>Всего руб. за 744  кв.м.</t>
  </si>
  <si>
    <t>Завоз и замена  песка в детской песочнице</t>
  </si>
  <si>
    <t>1 раз в летний период</t>
  </si>
  <si>
    <t>Прочие услуги</t>
  </si>
  <si>
    <t>Утепление наружной стены МКД в районе квартиры № 2 - 12 кв.м.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</si>
</sst>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5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9" xfId="0" applyFont="1" applyBorder="1" applyAlignment="1">
      <alignment vertical="top" wrapText="1"/>
    </xf>
    <xf numFmtId="0" fontId="1" fillId="0" borderId="2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2" xfId="0" applyFont="1" applyBorder="1" applyAlignment="1">
      <alignment vertical="top" wrapText="1"/>
    </xf>
    <xf numFmtId="0" fontId="1" fillId="0" borderId="33" xfId="0" applyFont="1" applyBorder="1" applyAlignment="1">
      <alignment horizontal="center" vertical="top" wrapText="1"/>
    </xf>
    <xf numFmtId="0" fontId="1" fillId="0" borderId="36" xfId="0" applyFont="1" applyBorder="1" applyAlignment="1">
      <alignment horizontal="center" vertical="center" wrapText="1"/>
    </xf>
    <xf numFmtId="0" fontId="1" fillId="0" borderId="19" xfId="0" applyFont="1" applyBorder="1" applyAlignment="1">
      <alignment vertical="top" wrapText="1"/>
    </xf>
    <xf numFmtId="0" fontId="1" fillId="0" borderId="33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8" xfId="0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1" fillId="0" borderId="3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" fillId="0" borderId="0" xfId="0" applyFont="1"/>
    <xf numFmtId="0" fontId="1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4" fontId="1" fillId="0" borderId="26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top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22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wrapText="1"/>
    </xf>
    <xf numFmtId="4" fontId="3" fillId="0" borderId="0" xfId="0" applyNumberFormat="1" applyFont="1" applyAlignment="1">
      <alignment horizontal="center"/>
    </xf>
    <xf numFmtId="0" fontId="1" fillId="0" borderId="8" xfId="0" applyFont="1" applyBorder="1" applyAlignment="1">
      <alignment horizontal="center" vertical="top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vertical="top" wrapText="1"/>
    </xf>
    <xf numFmtId="0" fontId="1" fillId="0" borderId="28" xfId="0" applyFont="1" applyBorder="1" applyAlignment="1">
      <alignment horizontal="center" vertical="center" wrapText="1"/>
    </xf>
    <xf numFmtId="4" fontId="1" fillId="0" borderId="28" xfId="0" applyNumberFormat="1" applyFont="1" applyBorder="1" applyAlignment="1">
      <alignment horizontal="center" vertical="center" wrapText="1"/>
    </xf>
    <xf numFmtId="2" fontId="3" fillId="0" borderId="29" xfId="0" applyNumberFormat="1" applyFont="1" applyBorder="1" applyAlignment="1">
      <alignment horizontal="center" vertical="center" wrapText="1"/>
    </xf>
    <xf numFmtId="4" fontId="2" fillId="0" borderId="28" xfId="0" applyNumberFormat="1" applyFont="1" applyBorder="1" applyAlignment="1">
      <alignment horizontal="center" vertical="center" wrapText="1"/>
    </xf>
    <xf numFmtId="2" fontId="2" fillId="0" borderId="29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26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top" wrapText="1"/>
    </xf>
    <xf numFmtId="2" fontId="1" fillId="0" borderId="11" xfId="0" applyNumberFormat="1" applyFont="1" applyBorder="1" applyAlignment="1">
      <alignment horizontal="center" vertical="center" wrapText="1"/>
    </xf>
    <xf numFmtId="2" fontId="1" fillId="0" borderId="20" xfId="0" applyNumberFormat="1" applyFont="1" applyBorder="1" applyAlignment="1">
      <alignment horizontal="center" vertical="center" wrapText="1"/>
    </xf>
    <xf numFmtId="2" fontId="1" fillId="0" borderId="20" xfId="0" applyNumberFormat="1" applyFont="1" applyBorder="1" applyAlignment="1">
      <alignment wrapText="1"/>
    </xf>
    <xf numFmtId="2" fontId="1" fillId="0" borderId="29" xfId="0" applyNumberFormat="1" applyFont="1" applyBorder="1" applyAlignment="1">
      <alignment horizontal="center" vertical="top" wrapText="1"/>
    </xf>
    <xf numFmtId="2" fontId="3" fillId="0" borderId="0" xfId="0" applyNumberFormat="1" applyFont="1"/>
    <xf numFmtId="0" fontId="2" fillId="0" borderId="27" xfId="0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top" wrapText="1"/>
    </xf>
    <xf numFmtId="0" fontId="2" fillId="0" borderId="29" xfId="0" applyFont="1" applyBorder="1" applyAlignment="1">
      <alignment horizontal="center" vertical="top" wrapText="1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19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4" fontId="1" fillId="0" borderId="12" xfId="0" applyNumberFormat="1" applyFont="1" applyBorder="1" applyAlignment="1">
      <alignment horizontal="center" vertical="center" wrapText="1"/>
    </xf>
    <xf numFmtId="2" fontId="1" fillId="0" borderId="31" xfId="0" applyNumberFormat="1" applyFont="1" applyBorder="1" applyAlignment="1">
      <alignment horizontal="center" vertical="center" wrapText="1"/>
    </xf>
    <xf numFmtId="2" fontId="1" fillId="0" borderId="20" xfId="0" applyNumberFormat="1" applyFont="1" applyBorder="1" applyAlignment="1">
      <alignment horizontal="center" vertical="center" wrapText="1"/>
    </xf>
    <xf numFmtId="2" fontId="1" fillId="0" borderId="2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" fontId="1" fillId="0" borderId="35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2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4" fontId="1" fillId="0" borderId="30" xfId="0" applyNumberFormat="1" applyFont="1" applyBorder="1" applyAlignment="1">
      <alignment horizontal="center" vertical="center" wrapText="1"/>
    </xf>
    <xf numFmtId="4" fontId="1" fillId="0" borderId="34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right" vertical="center" wrapText="1"/>
    </xf>
    <xf numFmtId="0" fontId="2" fillId="0" borderId="28" xfId="0" applyFont="1" applyBorder="1" applyAlignment="1">
      <alignment horizontal="right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8">
    <tabColor theme="8" tint="0.79998168889431442"/>
  </sheetPr>
  <dimension ref="A1:K76"/>
  <sheetViews>
    <sheetView tabSelected="1" view="pageBreakPreview" topLeftCell="A67" zoomScaleNormal="100" zoomScaleSheetLayoutView="100" workbookViewId="0">
      <selection activeCell="E86" sqref="E86"/>
    </sheetView>
  </sheetViews>
  <sheetFormatPr defaultRowHeight="13.2"/>
  <cols>
    <col min="1" max="1" width="6" style="39" customWidth="1"/>
    <col min="2" max="2" width="44.33203125" style="34" customWidth="1"/>
    <col min="3" max="3" width="18" style="39" customWidth="1"/>
    <col min="4" max="4" width="12.44140625" style="47" customWidth="1"/>
    <col min="5" max="5" width="12.88671875" style="65" customWidth="1"/>
    <col min="6" max="6" width="0.109375" style="34" customWidth="1"/>
    <col min="7" max="7" width="8.88671875" style="34" customWidth="1"/>
    <col min="8" max="8" width="8.88671875" style="36" hidden="1" customWidth="1"/>
    <col min="9" max="9" width="8.88671875" style="34" customWidth="1"/>
    <col min="10" max="10" width="0.21875" style="34" customWidth="1"/>
    <col min="11" max="11" width="0.109375" style="34" customWidth="1"/>
    <col min="12" max="12" width="20" style="34" customWidth="1"/>
    <col min="13" max="13" width="20.77734375" style="34" customWidth="1"/>
    <col min="14" max="14" width="20.6640625" style="34" customWidth="1"/>
    <col min="15" max="15" width="19.5546875" style="34" customWidth="1"/>
    <col min="16" max="16384" width="8.88671875" style="34"/>
  </cols>
  <sheetData>
    <row r="1" spans="1:8" ht="45" customHeight="1" thickBot="1">
      <c r="A1" s="93" t="s">
        <v>99</v>
      </c>
      <c r="B1" s="93"/>
      <c r="C1" s="93"/>
      <c r="D1" s="93"/>
      <c r="E1" s="93"/>
    </row>
    <row r="2" spans="1:8" ht="129" customHeight="1" thickBot="1">
      <c r="A2" s="12" t="s">
        <v>0</v>
      </c>
      <c r="B2" s="11" t="s">
        <v>1</v>
      </c>
      <c r="C2" s="11" t="s">
        <v>2</v>
      </c>
      <c r="D2" s="41" t="s">
        <v>83</v>
      </c>
      <c r="E2" s="59" t="s">
        <v>3</v>
      </c>
    </row>
    <row r="3" spans="1:8" ht="13.8" thickBot="1">
      <c r="A3" s="90" t="s">
        <v>4</v>
      </c>
      <c r="B3" s="91"/>
      <c r="C3" s="91"/>
      <c r="D3" s="91"/>
      <c r="E3" s="92"/>
    </row>
    <row r="4" spans="1:8" ht="93" customHeight="1">
      <c r="A4" s="8">
        <v>1</v>
      </c>
      <c r="B4" s="7" t="s">
        <v>5</v>
      </c>
      <c r="C4" s="33" t="s">
        <v>6</v>
      </c>
      <c r="D4" s="69">
        <f>E4*H4*12</f>
        <v>10892.16</v>
      </c>
      <c r="E4" s="71">
        <v>1.22</v>
      </c>
      <c r="H4" s="97">
        <v>744</v>
      </c>
    </row>
    <row r="5" spans="1:8" ht="42.75" customHeight="1">
      <c r="A5" s="29">
        <v>2</v>
      </c>
      <c r="B5" s="1" t="s">
        <v>7</v>
      </c>
      <c r="C5" s="30" t="s">
        <v>8</v>
      </c>
      <c r="D5" s="69"/>
      <c r="E5" s="83"/>
      <c r="H5" s="97"/>
    </row>
    <row r="6" spans="1:8" ht="30.75" customHeight="1">
      <c r="A6" s="29">
        <v>3</v>
      </c>
      <c r="B6" s="1" t="s">
        <v>9</v>
      </c>
      <c r="C6" s="30" t="s">
        <v>8</v>
      </c>
      <c r="D6" s="69"/>
      <c r="E6" s="83"/>
      <c r="H6" s="97"/>
    </row>
    <row r="7" spans="1:8" ht="40.5" customHeight="1">
      <c r="A7" s="29">
        <v>4</v>
      </c>
      <c r="B7" s="1" t="s">
        <v>10</v>
      </c>
      <c r="C7" s="30" t="s">
        <v>8</v>
      </c>
      <c r="D7" s="69"/>
      <c r="E7" s="83"/>
      <c r="H7" s="97"/>
    </row>
    <row r="8" spans="1:8" ht="55.5" customHeight="1">
      <c r="A8" s="29">
        <v>5</v>
      </c>
      <c r="B8" s="1" t="s">
        <v>11</v>
      </c>
      <c r="C8" s="30" t="s">
        <v>8</v>
      </c>
      <c r="D8" s="94"/>
      <c r="E8" s="83"/>
      <c r="H8" s="97"/>
    </row>
    <row r="9" spans="1:8" ht="32.25" customHeight="1" thickBot="1">
      <c r="A9" s="2">
        <v>6</v>
      </c>
      <c r="B9" s="3" t="s">
        <v>12</v>
      </c>
      <c r="C9" s="32"/>
      <c r="D9" s="42">
        <f>E9*H9*12</f>
        <v>1428.48</v>
      </c>
      <c r="E9" s="60">
        <v>0.16</v>
      </c>
      <c r="H9" s="56">
        <v>744</v>
      </c>
    </row>
    <row r="10" spans="1:8" ht="13.8" thickBot="1">
      <c r="A10" s="90" t="s">
        <v>13</v>
      </c>
      <c r="B10" s="91"/>
      <c r="C10" s="91"/>
      <c r="D10" s="91"/>
      <c r="E10" s="92"/>
    </row>
    <row r="11" spans="1:8" ht="33" customHeight="1">
      <c r="A11" s="8">
        <v>1</v>
      </c>
      <c r="B11" s="7" t="s">
        <v>14</v>
      </c>
      <c r="C11" s="33" t="s">
        <v>15</v>
      </c>
      <c r="D11" s="94">
        <f>E11*H11*12</f>
        <v>15266.880000000001</v>
      </c>
      <c r="E11" s="71">
        <v>1.71</v>
      </c>
      <c r="H11" s="97">
        <v>744</v>
      </c>
    </row>
    <row r="12" spans="1:8" ht="31.8" customHeight="1">
      <c r="A12" s="29">
        <v>2</v>
      </c>
      <c r="B12" s="1" t="s">
        <v>16</v>
      </c>
      <c r="C12" s="30" t="s">
        <v>97</v>
      </c>
      <c r="D12" s="80"/>
      <c r="E12" s="83"/>
      <c r="H12" s="97"/>
    </row>
    <row r="13" spans="1:8" ht="78" customHeight="1">
      <c r="A13" s="29">
        <v>3</v>
      </c>
      <c r="B13" s="1" t="s">
        <v>17</v>
      </c>
      <c r="C13" s="30" t="s">
        <v>96</v>
      </c>
      <c r="D13" s="80"/>
      <c r="E13" s="83"/>
      <c r="H13" s="97"/>
    </row>
    <row r="14" spans="1:8" ht="33.6" customHeight="1" thickBot="1">
      <c r="A14" s="2">
        <v>4</v>
      </c>
      <c r="B14" s="3" t="s">
        <v>98</v>
      </c>
      <c r="C14" s="32" t="s">
        <v>8</v>
      </c>
      <c r="D14" s="43">
        <f>E14*H14*12</f>
        <v>3035.52</v>
      </c>
      <c r="E14" s="61">
        <v>0.34</v>
      </c>
      <c r="H14" s="57">
        <v>744</v>
      </c>
    </row>
    <row r="15" spans="1:8" ht="13.8" thickBot="1">
      <c r="A15" s="90" t="s">
        <v>18</v>
      </c>
      <c r="B15" s="91"/>
      <c r="C15" s="91"/>
      <c r="D15" s="91"/>
      <c r="E15" s="92"/>
    </row>
    <row r="16" spans="1:8" ht="13.8" thickBot="1">
      <c r="A16" s="66" t="s">
        <v>19</v>
      </c>
      <c r="B16" s="67"/>
      <c r="C16" s="68"/>
      <c r="D16" s="85">
        <f>E16*H16*12</f>
        <v>45354.239999999998</v>
      </c>
      <c r="E16" s="74">
        <v>5.08</v>
      </c>
      <c r="H16" s="97">
        <v>744</v>
      </c>
    </row>
    <row r="17" spans="1:8" ht="25.5" customHeight="1">
      <c r="A17" s="8">
        <v>1</v>
      </c>
      <c r="B17" s="7" t="s">
        <v>20</v>
      </c>
      <c r="C17" s="9" t="s">
        <v>21</v>
      </c>
      <c r="D17" s="69"/>
      <c r="E17" s="75"/>
      <c r="H17" s="97"/>
    </row>
    <row r="18" spans="1:8" ht="55.8" customHeight="1">
      <c r="A18" s="29">
        <v>2</v>
      </c>
      <c r="B18" s="1" t="s">
        <v>22</v>
      </c>
      <c r="C18" s="5" t="s">
        <v>23</v>
      </c>
      <c r="D18" s="69"/>
      <c r="E18" s="75"/>
      <c r="H18" s="97"/>
    </row>
    <row r="19" spans="1:8" ht="17.399999999999999" customHeight="1">
      <c r="A19" s="29">
        <v>3</v>
      </c>
      <c r="B19" s="1" t="s">
        <v>24</v>
      </c>
      <c r="C19" s="5" t="s">
        <v>25</v>
      </c>
      <c r="D19" s="69"/>
      <c r="E19" s="75"/>
      <c r="H19" s="97"/>
    </row>
    <row r="20" spans="1:8" ht="28.2" customHeight="1">
      <c r="A20" s="29">
        <v>4</v>
      </c>
      <c r="B20" s="1" t="s">
        <v>84</v>
      </c>
      <c r="C20" s="5" t="s">
        <v>26</v>
      </c>
      <c r="D20" s="69"/>
      <c r="E20" s="75"/>
      <c r="H20" s="97"/>
    </row>
    <row r="21" spans="1:8" ht="26.4">
      <c r="A21" s="29">
        <v>5</v>
      </c>
      <c r="B21" s="1" t="s">
        <v>105</v>
      </c>
      <c r="C21" s="5" t="s">
        <v>106</v>
      </c>
      <c r="D21" s="69"/>
      <c r="E21" s="75"/>
      <c r="H21" s="97"/>
    </row>
    <row r="22" spans="1:8">
      <c r="A22" s="95" t="s">
        <v>28</v>
      </c>
      <c r="B22" s="96"/>
      <c r="C22" s="96"/>
      <c r="D22" s="69"/>
      <c r="E22" s="75"/>
      <c r="H22" s="97"/>
    </row>
    <row r="23" spans="1:8" ht="30" customHeight="1">
      <c r="A23" s="29">
        <v>6</v>
      </c>
      <c r="B23" s="1" t="s">
        <v>29</v>
      </c>
      <c r="C23" s="5" t="s">
        <v>30</v>
      </c>
      <c r="D23" s="69"/>
      <c r="E23" s="75"/>
      <c r="H23" s="97"/>
    </row>
    <row r="24" spans="1:8" ht="48.75" customHeight="1">
      <c r="A24" s="29">
        <v>7</v>
      </c>
      <c r="B24" s="1" t="s">
        <v>31</v>
      </c>
      <c r="C24" s="5" t="s">
        <v>30</v>
      </c>
      <c r="D24" s="69"/>
      <c r="E24" s="75"/>
      <c r="H24" s="97"/>
    </row>
    <row r="25" spans="1:8" ht="46.2" customHeight="1">
      <c r="A25" s="29">
        <v>8</v>
      </c>
      <c r="B25" s="1" t="s">
        <v>32</v>
      </c>
      <c r="C25" s="5" t="s">
        <v>21</v>
      </c>
      <c r="D25" s="69"/>
      <c r="E25" s="75"/>
      <c r="H25" s="97"/>
    </row>
    <row r="26" spans="1:8" ht="22.8" customHeight="1">
      <c r="A26" s="29">
        <v>9</v>
      </c>
      <c r="B26" s="1" t="s">
        <v>33</v>
      </c>
      <c r="C26" s="5" t="s">
        <v>21</v>
      </c>
      <c r="D26" s="69"/>
      <c r="E26" s="75"/>
      <c r="H26" s="97"/>
    </row>
    <row r="27" spans="1:8" ht="31.8" customHeight="1">
      <c r="A27" s="29">
        <v>10</v>
      </c>
      <c r="B27" s="1" t="s">
        <v>22</v>
      </c>
      <c r="C27" s="5" t="s">
        <v>34</v>
      </c>
      <c r="D27" s="69"/>
      <c r="E27" s="75"/>
      <c r="H27" s="97"/>
    </row>
    <row r="28" spans="1:8" ht="21.75" customHeight="1">
      <c r="A28" s="29">
        <v>11</v>
      </c>
      <c r="B28" s="3" t="s">
        <v>35</v>
      </c>
      <c r="C28" s="10" t="s">
        <v>21</v>
      </c>
      <c r="D28" s="69"/>
      <c r="E28" s="75"/>
      <c r="H28" s="97"/>
    </row>
    <row r="29" spans="1:8" ht="21.75" customHeight="1">
      <c r="A29" s="29"/>
      <c r="B29" s="3"/>
      <c r="C29" s="10"/>
      <c r="D29" s="44"/>
      <c r="E29" s="62"/>
    </row>
    <row r="30" spans="1:8" ht="44.4" customHeight="1" thickBot="1">
      <c r="A30" s="13">
        <v>1</v>
      </c>
      <c r="B30" s="14" t="s">
        <v>82</v>
      </c>
      <c r="C30" s="15" t="s">
        <v>27</v>
      </c>
      <c r="D30" s="45">
        <f>E30*H30*12</f>
        <v>13392</v>
      </c>
      <c r="E30" s="25">
        <v>1.5</v>
      </c>
      <c r="H30" s="57">
        <v>744</v>
      </c>
    </row>
    <row r="31" spans="1:8" ht="13.8" thickBot="1">
      <c r="A31" s="90" t="s">
        <v>36</v>
      </c>
      <c r="B31" s="91"/>
      <c r="C31" s="91"/>
      <c r="D31" s="91"/>
      <c r="E31" s="92"/>
    </row>
    <row r="32" spans="1:8" ht="13.8" thickBot="1">
      <c r="A32" s="66" t="s">
        <v>37</v>
      </c>
      <c r="B32" s="67"/>
      <c r="C32" s="68"/>
      <c r="D32" s="86">
        <f>E32*H32*12</f>
        <v>12052.800000000001</v>
      </c>
      <c r="E32" s="71">
        <v>1.35</v>
      </c>
      <c r="H32" s="97">
        <v>744</v>
      </c>
    </row>
    <row r="33" spans="1:8" ht="98.25" customHeight="1">
      <c r="A33" s="8">
        <v>1</v>
      </c>
      <c r="B33" s="7" t="s">
        <v>38</v>
      </c>
      <c r="C33" s="33" t="s">
        <v>91</v>
      </c>
      <c r="D33" s="80"/>
      <c r="E33" s="83"/>
      <c r="H33" s="97"/>
    </row>
    <row r="34" spans="1:8" ht="60.75" customHeight="1">
      <c r="A34" s="29">
        <v>2</v>
      </c>
      <c r="B34" s="1" t="s">
        <v>39</v>
      </c>
      <c r="C34" s="30" t="s">
        <v>91</v>
      </c>
      <c r="D34" s="80"/>
      <c r="E34" s="83"/>
      <c r="H34" s="97"/>
    </row>
    <row r="35" spans="1:8" s="35" customFormat="1" ht="20.399999999999999" customHeight="1">
      <c r="A35" s="2">
        <v>3</v>
      </c>
      <c r="B35" s="3" t="s">
        <v>95</v>
      </c>
      <c r="C35" s="32" t="s">
        <v>8</v>
      </c>
      <c r="D35" s="87"/>
      <c r="E35" s="72"/>
      <c r="H35" s="97"/>
    </row>
    <row r="36" spans="1:8" s="35" customFormat="1" ht="30.75" customHeight="1" thickBot="1">
      <c r="A36" s="2">
        <v>4</v>
      </c>
      <c r="B36" s="1" t="s">
        <v>42</v>
      </c>
      <c r="C36" s="32" t="s">
        <v>100</v>
      </c>
      <c r="D36" s="87"/>
      <c r="E36" s="72"/>
      <c r="H36" s="97"/>
    </row>
    <row r="37" spans="1:8" ht="13.8" thickBot="1">
      <c r="A37" s="66" t="s">
        <v>40</v>
      </c>
      <c r="B37" s="67"/>
      <c r="C37" s="68"/>
      <c r="D37" s="79">
        <f>E37*H37*12</f>
        <v>16427.52</v>
      </c>
      <c r="E37" s="82">
        <v>1.84</v>
      </c>
      <c r="H37" s="97">
        <v>744</v>
      </c>
    </row>
    <row r="38" spans="1:8" ht="58.5" customHeight="1" thickBot="1">
      <c r="A38" s="16">
        <v>1</v>
      </c>
      <c r="B38" s="17" t="s">
        <v>41</v>
      </c>
      <c r="C38" s="28" t="s">
        <v>101</v>
      </c>
      <c r="D38" s="81"/>
      <c r="E38" s="84"/>
      <c r="H38" s="97"/>
    </row>
    <row r="39" spans="1:8" ht="13.8" thickBot="1">
      <c r="A39" s="66" t="s">
        <v>43</v>
      </c>
      <c r="B39" s="67"/>
      <c r="C39" s="68"/>
      <c r="D39" s="85">
        <f>E39*H39*12</f>
        <v>22320</v>
      </c>
      <c r="E39" s="74">
        <v>2.5</v>
      </c>
      <c r="H39" s="97">
        <v>744</v>
      </c>
    </row>
    <row r="40" spans="1:8" ht="43.2" customHeight="1">
      <c r="A40" s="8">
        <v>1</v>
      </c>
      <c r="B40" s="7" t="s">
        <v>85</v>
      </c>
      <c r="C40" s="33" t="s">
        <v>8</v>
      </c>
      <c r="D40" s="69"/>
      <c r="E40" s="75"/>
      <c r="H40" s="97"/>
    </row>
    <row r="41" spans="1:8" ht="19.2" customHeight="1">
      <c r="A41" s="29">
        <v>2</v>
      </c>
      <c r="B41" s="1" t="s">
        <v>44</v>
      </c>
      <c r="C41" s="30" t="s">
        <v>8</v>
      </c>
      <c r="D41" s="69"/>
      <c r="E41" s="75"/>
      <c r="H41" s="97"/>
    </row>
    <row r="42" spans="1:8" ht="21" customHeight="1">
      <c r="A42" s="2">
        <v>4</v>
      </c>
      <c r="B42" s="3" t="s">
        <v>92</v>
      </c>
      <c r="C42" s="32" t="s">
        <v>8</v>
      </c>
      <c r="D42" s="69"/>
      <c r="E42" s="75"/>
      <c r="H42" s="97"/>
    </row>
    <row r="43" spans="1:8" ht="40.799999999999997" customHeight="1">
      <c r="A43" s="2">
        <v>5</v>
      </c>
      <c r="B43" s="3" t="s">
        <v>93</v>
      </c>
      <c r="C43" s="32" t="s">
        <v>8</v>
      </c>
      <c r="D43" s="69"/>
      <c r="E43" s="75"/>
      <c r="H43" s="97"/>
    </row>
    <row r="44" spans="1:8" s="35" customFormat="1" ht="48" customHeight="1" thickBot="1">
      <c r="A44" s="13">
        <v>6</v>
      </c>
      <c r="B44" s="14" t="s">
        <v>94</v>
      </c>
      <c r="C44" s="18" t="s">
        <v>91</v>
      </c>
      <c r="D44" s="70"/>
      <c r="E44" s="76"/>
      <c r="H44" s="97"/>
    </row>
    <row r="45" spans="1:8" ht="13.8" thickBot="1">
      <c r="A45" s="66" t="s">
        <v>45</v>
      </c>
      <c r="B45" s="67"/>
      <c r="C45" s="68"/>
      <c r="D45" s="79">
        <f>E45*H45*12</f>
        <v>18213.12</v>
      </c>
      <c r="E45" s="82">
        <v>2.04</v>
      </c>
      <c r="H45" s="97">
        <v>744</v>
      </c>
    </row>
    <row r="46" spans="1:8" ht="71.25" customHeight="1">
      <c r="A46" s="8">
        <v>1</v>
      </c>
      <c r="B46" s="7" t="s">
        <v>46</v>
      </c>
      <c r="C46" s="33" t="s">
        <v>8</v>
      </c>
      <c r="D46" s="80"/>
      <c r="E46" s="83"/>
      <c r="H46" s="97"/>
    </row>
    <row r="47" spans="1:8" ht="82.5" customHeight="1">
      <c r="A47" s="29">
        <v>2</v>
      </c>
      <c r="B47" s="1" t="s">
        <v>47</v>
      </c>
      <c r="C47" s="30" t="s">
        <v>8</v>
      </c>
      <c r="D47" s="80"/>
      <c r="E47" s="83"/>
      <c r="H47" s="97"/>
    </row>
    <row r="48" spans="1:8" s="35" customFormat="1" ht="44.4" customHeight="1" thickBot="1">
      <c r="A48" s="19">
        <v>3</v>
      </c>
      <c r="B48" s="14" t="s">
        <v>90</v>
      </c>
      <c r="C48" s="31" t="s">
        <v>91</v>
      </c>
      <c r="D48" s="81"/>
      <c r="E48" s="84"/>
      <c r="H48" s="97"/>
    </row>
    <row r="49" spans="1:8" ht="13.8" thickBot="1">
      <c r="A49" s="66" t="s">
        <v>48</v>
      </c>
      <c r="B49" s="67"/>
      <c r="C49" s="67"/>
      <c r="D49" s="67"/>
      <c r="E49" s="68"/>
    </row>
    <row r="50" spans="1:8" ht="71.25" customHeight="1">
      <c r="A50" s="8">
        <v>1</v>
      </c>
      <c r="B50" s="7" t="s">
        <v>49</v>
      </c>
      <c r="C50" s="20" t="s">
        <v>100</v>
      </c>
      <c r="D50" s="69">
        <f>E50*H50*12</f>
        <v>35087.040000000001</v>
      </c>
      <c r="E50" s="71">
        <v>3.93</v>
      </c>
      <c r="H50" s="97">
        <v>744</v>
      </c>
    </row>
    <row r="51" spans="1:8" ht="30.6" customHeight="1" thickBot="1">
      <c r="A51" s="2">
        <v>2</v>
      </c>
      <c r="B51" s="3" t="s">
        <v>50</v>
      </c>
      <c r="C51" s="4" t="s">
        <v>51</v>
      </c>
      <c r="D51" s="70"/>
      <c r="E51" s="72"/>
      <c r="H51" s="97"/>
    </row>
    <row r="52" spans="1:8" ht="15" customHeight="1" thickBot="1">
      <c r="A52" s="66" t="s">
        <v>107</v>
      </c>
      <c r="B52" s="67"/>
      <c r="C52" s="67"/>
      <c r="D52" s="67"/>
      <c r="E52" s="68"/>
    </row>
    <row r="53" spans="1:8" ht="78.75" customHeight="1">
      <c r="A53" s="21">
        <v>1</v>
      </c>
      <c r="B53" s="22" t="s">
        <v>52</v>
      </c>
      <c r="C53" s="23" t="s">
        <v>53</v>
      </c>
      <c r="D53" s="73">
        <f>E53*H53*12</f>
        <v>34372.800000000003</v>
      </c>
      <c r="E53" s="74">
        <v>3.85</v>
      </c>
      <c r="H53" s="97">
        <v>744</v>
      </c>
    </row>
    <row r="54" spans="1:8" ht="70.5" customHeight="1">
      <c r="A54" s="29">
        <v>2</v>
      </c>
      <c r="B54" s="1" t="s">
        <v>54</v>
      </c>
      <c r="C54" s="6" t="s">
        <v>53</v>
      </c>
      <c r="D54" s="69"/>
      <c r="E54" s="75"/>
      <c r="H54" s="97"/>
    </row>
    <row r="55" spans="1:8" ht="67.5" customHeight="1">
      <c r="A55" s="77">
        <v>3</v>
      </c>
      <c r="B55" s="1" t="s">
        <v>55</v>
      </c>
      <c r="C55" s="78" t="s">
        <v>56</v>
      </c>
      <c r="D55" s="69"/>
      <c r="E55" s="75"/>
      <c r="H55" s="97"/>
    </row>
    <row r="56" spans="1:8" ht="30.75" customHeight="1">
      <c r="A56" s="77"/>
      <c r="B56" s="1" t="s">
        <v>57</v>
      </c>
      <c r="C56" s="78"/>
      <c r="D56" s="69"/>
      <c r="E56" s="75"/>
      <c r="H56" s="97"/>
    </row>
    <row r="57" spans="1:8" ht="76.5" customHeight="1">
      <c r="A57" s="77"/>
      <c r="B57" s="1" t="s">
        <v>58</v>
      </c>
      <c r="C57" s="78"/>
      <c r="D57" s="69"/>
      <c r="E57" s="75"/>
      <c r="H57" s="97"/>
    </row>
    <row r="58" spans="1:8" ht="54.75" customHeight="1">
      <c r="A58" s="77"/>
      <c r="B58" s="1" t="s">
        <v>59</v>
      </c>
      <c r="C58" s="78"/>
      <c r="D58" s="69"/>
      <c r="E58" s="75"/>
      <c r="H58" s="97"/>
    </row>
    <row r="59" spans="1:8" ht="80.25" customHeight="1">
      <c r="A59" s="29">
        <v>4</v>
      </c>
      <c r="B59" s="1" t="s">
        <v>60</v>
      </c>
      <c r="C59" s="6" t="s">
        <v>61</v>
      </c>
      <c r="D59" s="69"/>
      <c r="E59" s="75"/>
      <c r="H59" s="97"/>
    </row>
    <row r="60" spans="1:8" ht="48" customHeight="1">
      <c r="A60" s="29">
        <v>5</v>
      </c>
      <c r="B60" s="1" t="s">
        <v>79</v>
      </c>
      <c r="C60" s="30" t="s">
        <v>62</v>
      </c>
      <c r="D60" s="69"/>
      <c r="E60" s="75"/>
      <c r="H60" s="97"/>
    </row>
    <row r="61" spans="1:8" ht="71.25" customHeight="1">
      <c r="A61" s="29">
        <v>6</v>
      </c>
      <c r="B61" s="1" t="s">
        <v>63</v>
      </c>
      <c r="C61" s="30" t="s">
        <v>89</v>
      </c>
      <c r="D61" s="69"/>
      <c r="E61" s="75"/>
      <c r="H61" s="97"/>
    </row>
    <row r="62" spans="1:8" ht="46.2" customHeight="1">
      <c r="A62" s="29">
        <v>7</v>
      </c>
      <c r="B62" s="1" t="s">
        <v>87</v>
      </c>
      <c r="C62" s="30" t="s">
        <v>91</v>
      </c>
      <c r="D62" s="69"/>
      <c r="E62" s="75"/>
      <c r="H62" s="97"/>
    </row>
    <row r="63" spans="1:8" ht="81" customHeight="1">
      <c r="A63" s="29">
        <v>8</v>
      </c>
      <c r="B63" s="1" t="s">
        <v>86</v>
      </c>
      <c r="C63" s="30" t="s">
        <v>64</v>
      </c>
      <c r="D63" s="69"/>
      <c r="E63" s="75"/>
      <c r="H63" s="97"/>
    </row>
    <row r="64" spans="1:8" ht="112.2" customHeight="1">
      <c r="A64" s="29">
        <v>9</v>
      </c>
      <c r="B64" s="1" t="s">
        <v>65</v>
      </c>
      <c r="C64" s="30" t="s">
        <v>102</v>
      </c>
      <c r="D64" s="69"/>
      <c r="E64" s="75"/>
      <c r="H64" s="97"/>
    </row>
    <row r="65" spans="1:11" ht="57" customHeight="1">
      <c r="A65" s="29">
        <v>10</v>
      </c>
      <c r="B65" s="1" t="s">
        <v>80</v>
      </c>
      <c r="C65" s="30" t="s">
        <v>66</v>
      </c>
      <c r="D65" s="69"/>
      <c r="E65" s="75"/>
      <c r="H65" s="97"/>
    </row>
    <row r="66" spans="1:11" ht="30.6" customHeight="1">
      <c r="A66" s="29">
        <v>11</v>
      </c>
      <c r="B66" s="1" t="s">
        <v>67</v>
      </c>
      <c r="C66" s="30" t="s">
        <v>68</v>
      </c>
      <c r="D66" s="69"/>
      <c r="E66" s="75"/>
      <c r="H66" s="97"/>
    </row>
    <row r="67" spans="1:11" ht="42" customHeight="1">
      <c r="A67" s="29">
        <v>12</v>
      </c>
      <c r="B67" s="1" t="s">
        <v>69</v>
      </c>
      <c r="C67" s="30" t="s">
        <v>70</v>
      </c>
      <c r="D67" s="69"/>
      <c r="E67" s="75"/>
      <c r="H67" s="97"/>
    </row>
    <row r="68" spans="1:11" ht="103.5" customHeight="1">
      <c r="A68" s="29">
        <v>13</v>
      </c>
      <c r="B68" s="1" t="s">
        <v>71</v>
      </c>
      <c r="C68" s="30" t="s">
        <v>72</v>
      </c>
      <c r="D68" s="69"/>
      <c r="E68" s="75"/>
      <c r="H68" s="97"/>
    </row>
    <row r="69" spans="1:11" ht="78.75" hidden="1" customHeight="1" thickBot="1">
      <c r="A69" s="2" t="s">
        <v>73</v>
      </c>
      <c r="B69" s="3" t="s">
        <v>74</v>
      </c>
      <c r="C69" s="32" t="s">
        <v>75</v>
      </c>
      <c r="D69" s="70"/>
      <c r="E69" s="76"/>
      <c r="H69" s="97"/>
    </row>
    <row r="70" spans="1:11" ht="60" customHeight="1" thickBot="1">
      <c r="A70" s="16">
        <v>14</v>
      </c>
      <c r="B70" s="1" t="s">
        <v>88</v>
      </c>
      <c r="C70" s="24" t="s">
        <v>81</v>
      </c>
      <c r="D70" s="45">
        <f>E70*H70*12</f>
        <v>357.12</v>
      </c>
      <c r="E70" s="25">
        <v>0.04</v>
      </c>
      <c r="H70" s="58">
        <v>744</v>
      </c>
    </row>
    <row r="71" spans="1:11" ht="13.8" thickBot="1">
      <c r="A71" s="66" t="s">
        <v>76</v>
      </c>
      <c r="B71" s="67"/>
      <c r="C71" s="67"/>
      <c r="D71" s="67"/>
      <c r="E71" s="68"/>
    </row>
    <row r="72" spans="1:11" ht="13.8" hidden="1" thickBot="1">
      <c r="A72" s="27" t="s">
        <v>77</v>
      </c>
      <c r="B72" s="26"/>
      <c r="C72" s="48"/>
      <c r="D72" s="46"/>
      <c r="E72" s="63"/>
    </row>
    <row r="73" spans="1:11" ht="27" thickBot="1">
      <c r="A73" s="49">
        <v>1</v>
      </c>
      <c r="B73" s="50" t="s">
        <v>108</v>
      </c>
      <c r="C73" s="51" t="s">
        <v>103</v>
      </c>
      <c r="D73" s="52">
        <f>744*4*12</f>
        <v>35712</v>
      </c>
      <c r="E73" s="53">
        <v>4</v>
      </c>
      <c r="J73" s="36"/>
    </row>
    <row r="74" spans="1:11" ht="21.6" customHeight="1" thickBot="1">
      <c r="A74" s="88" t="s">
        <v>78</v>
      </c>
      <c r="B74" s="89"/>
      <c r="C74" s="89"/>
      <c r="D74" s="54"/>
      <c r="E74" s="55">
        <f>E4+E9+E11+E14+E16+E30+E32+E37+E39+E45+E50+E53+E70+E73</f>
        <v>29.56</v>
      </c>
      <c r="J74" s="37"/>
    </row>
    <row r="75" spans="1:11" ht="21" customHeight="1" thickBot="1">
      <c r="A75" s="88" t="s">
        <v>104</v>
      </c>
      <c r="B75" s="89"/>
      <c r="C75" s="89"/>
      <c r="D75" s="54">
        <f>D4+D9+D11+D14+D16+D30+D32+D37+D39+D45+D50+D53+D70+D73</f>
        <v>263911.67999999999</v>
      </c>
      <c r="E75" s="64"/>
      <c r="J75" s="36"/>
    </row>
    <row r="76" spans="1:11">
      <c r="A76" s="38"/>
      <c r="J76" s="36"/>
      <c r="K76" s="40"/>
    </row>
  </sheetData>
  <mergeCells count="45">
    <mergeCell ref="H39:H44"/>
    <mergeCell ref="H45:H48"/>
    <mergeCell ref="H50:H51"/>
    <mergeCell ref="H53:H69"/>
    <mergeCell ref="H4:H8"/>
    <mergeCell ref="H11:H13"/>
    <mergeCell ref="H16:H28"/>
    <mergeCell ref="H32:H36"/>
    <mergeCell ref="H37:H38"/>
    <mergeCell ref="A74:C74"/>
    <mergeCell ref="A75:C75"/>
    <mergeCell ref="A31:E31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A22:C22"/>
    <mergeCell ref="D16:D28"/>
    <mergeCell ref="E16:E28"/>
    <mergeCell ref="A32:C32"/>
    <mergeCell ref="D32:D36"/>
    <mergeCell ref="E32:E36"/>
    <mergeCell ref="A37:C37"/>
    <mergeCell ref="D37:D38"/>
    <mergeCell ref="E37:E38"/>
    <mergeCell ref="A39:C39"/>
    <mergeCell ref="A45:C45"/>
    <mergeCell ref="D45:D48"/>
    <mergeCell ref="E45:E48"/>
    <mergeCell ref="D39:D44"/>
    <mergeCell ref="E39:E44"/>
    <mergeCell ref="A71:E71"/>
    <mergeCell ref="A49:E49"/>
    <mergeCell ref="D50:D51"/>
    <mergeCell ref="E50:E51"/>
    <mergeCell ref="A52:E52"/>
    <mergeCell ref="D53:D69"/>
    <mergeCell ref="E53:E69"/>
    <mergeCell ref="A55:A58"/>
    <mergeCell ref="C55:C58"/>
  </mergeCells>
  <pageMargins left="0.7" right="0.7" top="0.75" bottom="0.75" header="0.3" footer="0.3"/>
  <pageSetup paperSize="9" scale="93" orientation="portrait" r:id="rId1"/>
  <rowBreaks count="1" manualBreakCount="1">
    <brk id="38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Невского 2</vt:lpstr>
      <vt:lpstr>'Невского 2'!Область_печати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dcterms:created xsi:type="dcterms:W3CDTF">2018-12-12T05:06:34Z</dcterms:created>
  <dcterms:modified xsi:type="dcterms:W3CDTF">2022-01-10T23:21:53Z</dcterms:modified>
</cp:coreProperties>
</file>