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53" i="1"/>
  <c r="G50" i="1"/>
  <c r="G46" i="1"/>
  <c r="G39" i="1"/>
  <c r="G36" i="1"/>
  <c r="G30" i="1"/>
  <c r="G16" i="1"/>
  <c r="G14" i="1"/>
  <c r="G11" i="1"/>
  <c r="G9" i="1"/>
  <c r="G74" i="1"/>
  <c r="D72" i="1" l="1"/>
  <c r="D53" i="1"/>
  <c r="D50" i="1"/>
  <c r="D46" i="1"/>
  <c r="D39" i="1"/>
  <c r="D35" i="1"/>
  <c r="D30" i="1"/>
  <c r="D16" i="1"/>
  <c r="D14" i="1"/>
  <c r="D11" i="1"/>
  <c r="D9" i="1"/>
  <c r="D4" i="1"/>
  <c r="E73" i="1"/>
  <c r="D74" i="1" l="1"/>
</calcChain>
</file>

<file path=xl/sharedStrings.xml><?xml version="1.0" encoding="utf-8"?>
<sst xmlns="http://schemas.openxmlformats.org/spreadsheetml/2006/main" count="131" uniqueCount="105">
  <si>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</si>
  <si>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</si>
  <si>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</si>
  <si>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</si>
  <si>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</si>
  <si>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</si>
  <si>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</si>
  <si>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</si>
  <si>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</si>
  <si>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</si>
  <si>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</si>
  <si>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</si>
  <si>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</si>
  <si>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</si>
  <si>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</si>
  <si>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</si>
  <si>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</si>
  <si>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</si>
  <si>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</si>
  <si>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</si>
  <si>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</si>
  <si>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</si>
  <si>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</si>
  <si>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</si>
  <si>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</si>
  <si>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</si>
  <si>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</si>
  <si>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</si>
  <si>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</si>
  <si>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</si>
  <si>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</si>
  <si>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</si>
  <si>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</si>
  <si>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</si>
  <si>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</si>
  <si>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</si>
  <si>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</si>
  <si>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</si>
  <si>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</si>
  <si>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</si>
  <si>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</si>
  <si>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</si>
  <si>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</si>
  <si>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</si>
  <si>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</si>
  <si>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</si>
  <si>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</si>
  <si>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</si>
  <si>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</si>
  <si>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</si>
  <si>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</si>
  <si>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</si>
  <si>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</si>
  <si>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</si>
  <si>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</si>
  <si>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</si>
  <si>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</si>
  <si>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</si>
  <si>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</si>
  <si>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</si>
  <si>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</si>
  <si>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</si>
  <si>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</si>
  <si>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</si>
  <si>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</si>
  <si>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</si>
  <si>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</si>
  <si>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</si>
  <si>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</si>
  <si>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</si>
  <si>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</si>
  <si>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</si>
  <si>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</si>
  <si>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</si>
  <si>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</si>
  <si>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</si>
  <si>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</si>
  <si>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</si>
  <si>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</si>
  <si>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</si>
  <si>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</si>
  <si>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</si>
  <si>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</si>
  <si>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</si>
  <si>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</si>
  <si>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</si>
  <si>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</si>
  <si>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Всего в год руб. за 1121,5 кв.м.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</si>
  <si>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</si>
  <si>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</si>
  <si>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</si>
  <si>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</si>
  <si>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</si>
  <si>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</si>
  <si>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</si>
  <si>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</si>
  <si>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</si>
  <si>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</si>
  <si>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</si>
  <si>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</si>
  <si>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</si>
  <si>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</si>
  <si>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</si>
  <si>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</si>
  <si>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в многоквартирном доме № 7 по ул. Авиационная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</si>
</sst>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/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H78"/>
  <sheetViews>
    <sheetView tabSelected="1" topLeftCell="A69" zoomScaleNormal="100" zoomScaleSheetLayoutView="100" workbookViewId="0">
      <selection activeCell="F73" sqref="F73:G73"/>
    </sheetView>
  </sheetViews>
  <sheetFormatPr defaultColWidth="9.109375" defaultRowHeight="13.2" x14ac:dyDescent="0.25"/>
  <cols>
    <col min="1" max="1" width="6" style="6" customWidth="1"/>
    <col min="2" max="2" width="44.33203125" style="30" customWidth="1"/>
    <col min="3" max="3" width="18" style="6" customWidth="1"/>
    <col min="4" max="4" width="12.44140625" style="7" customWidth="1"/>
    <col min="5" max="5" width="13.33203125" style="5" bestFit="1" customWidth="1"/>
    <col min="6" max="6" width="10.5546875" style="2" hidden="1" customWidth="1"/>
    <col min="7" max="7" width="10.44140625" style="8" hidden="1" customWidth="1"/>
    <col min="8" max="8" width="9.109375" style="10"/>
    <col min="9" max="16384" width="9.109375" style="2"/>
  </cols>
  <sheetData>
    <row r="1" spans="1:7" ht="42" customHeight="1" x14ac:dyDescent="0.25">
      <c r="A1" s="35" t="s">
        <v>104</v>
      </c>
      <c r="B1" s="35"/>
      <c r="C1" s="35"/>
      <c r="D1" s="35"/>
      <c r="E1" s="35"/>
    </row>
    <row r="2" spans="1:7" ht="118.2" customHeight="1" x14ac:dyDescent="0.25">
      <c r="A2" s="19" t="s">
        <v>0</v>
      </c>
      <c r="B2" s="16" t="s">
        <v>1</v>
      </c>
      <c r="C2" s="16" t="s">
        <v>2</v>
      </c>
      <c r="D2" s="17" t="s">
        <v>81</v>
      </c>
      <c r="E2" s="20" t="s">
        <v>3</v>
      </c>
    </row>
    <row r="3" spans="1:7" ht="13.8" customHeight="1" x14ac:dyDescent="0.25">
      <c r="A3" s="34" t="s">
        <v>4</v>
      </c>
      <c r="B3" s="34"/>
      <c r="C3" s="34"/>
      <c r="D3" s="21"/>
      <c r="E3" s="22"/>
    </row>
    <row r="4" spans="1:7" ht="93" customHeight="1" x14ac:dyDescent="0.25">
      <c r="A4" s="16">
        <v>1</v>
      </c>
      <c r="B4" s="28" t="s">
        <v>5</v>
      </c>
      <c r="C4" s="16" t="s">
        <v>6</v>
      </c>
      <c r="D4" s="32">
        <f>E4*G4*12</f>
        <v>19514.099999999999</v>
      </c>
      <c r="E4" s="33">
        <v>1.45</v>
      </c>
      <c r="G4" s="37">
        <v>1121.5</v>
      </c>
    </row>
    <row r="5" spans="1:7" ht="42.75" customHeight="1" x14ac:dyDescent="0.25">
      <c r="A5" s="16">
        <v>2</v>
      </c>
      <c r="B5" s="28" t="s">
        <v>8</v>
      </c>
      <c r="C5" s="16" t="s">
        <v>9</v>
      </c>
      <c r="D5" s="32"/>
      <c r="E5" s="33"/>
      <c r="G5" s="37"/>
    </row>
    <row r="6" spans="1:7" ht="30.75" customHeight="1" x14ac:dyDescent="0.25">
      <c r="A6" s="16">
        <v>3</v>
      </c>
      <c r="B6" s="28" t="s">
        <v>10</v>
      </c>
      <c r="C6" s="16" t="s">
        <v>9</v>
      </c>
      <c r="D6" s="32"/>
      <c r="E6" s="33"/>
      <c r="G6" s="37"/>
    </row>
    <row r="7" spans="1:7" ht="40.5" customHeight="1" x14ac:dyDescent="0.25">
      <c r="A7" s="16">
        <v>4</v>
      </c>
      <c r="B7" s="28" t="s">
        <v>11</v>
      </c>
      <c r="C7" s="16" t="s">
        <v>9</v>
      </c>
      <c r="D7" s="32"/>
      <c r="E7" s="33"/>
      <c r="G7" s="37"/>
    </row>
    <row r="8" spans="1:7" ht="55.5" customHeight="1" x14ac:dyDescent="0.25">
      <c r="A8" s="16">
        <v>5</v>
      </c>
      <c r="B8" s="28" t="s">
        <v>12</v>
      </c>
      <c r="C8" s="16" t="s">
        <v>9</v>
      </c>
      <c r="D8" s="32"/>
      <c r="E8" s="33"/>
      <c r="G8" s="37"/>
    </row>
    <row r="9" spans="1:7" ht="26.4" customHeight="1" x14ac:dyDescent="0.25">
      <c r="A9" s="16">
        <v>6</v>
      </c>
      <c r="B9" s="28" t="s">
        <v>13</v>
      </c>
      <c r="C9" s="16"/>
      <c r="D9" s="17">
        <f>E9*G9*12</f>
        <v>2557.02</v>
      </c>
      <c r="E9" s="20">
        <v>0.19</v>
      </c>
      <c r="G9" s="8">
        <f>G4</f>
        <v>1121.5</v>
      </c>
    </row>
    <row r="10" spans="1:7" ht="13.8" customHeight="1" x14ac:dyDescent="0.25">
      <c r="A10" s="34" t="s">
        <v>14</v>
      </c>
      <c r="B10" s="34"/>
      <c r="C10" s="34"/>
      <c r="D10" s="21"/>
      <c r="E10" s="22"/>
    </row>
    <row r="11" spans="1:7" ht="31.2" customHeight="1" x14ac:dyDescent="0.25">
      <c r="A11" s="16">
        <v>1</v>
      </c>
      <c r="B11" s="28" t="s">
        <v>15</v>
      </c>
      <c r="C11" s="16" t="s">
        <v>16</v>
      </c>
      <c r="D11" s="32">
        <f>E11*G11*12</f>
        <v>27319.739999999998</v>
      </c>
      <c r="E11" s="33">
        <v>2.0299999999999998</v>
      </c>
      <c r="G11" s="39">
        <f>G4</f>
        <v>1121.5</v>
      </c>
    </row>
    <row r="12" spans="1:7" ht="30.6" customHeight="1" x14ac:dyDescent="0.25">
      <c r="A12" s="16">
        <v>2</v>
      </c>
      <c r="B12" s="28" t="s">
        <v>17</v>
      </c>
      <c r="C12" s="16" t="s">
        <v>96</v>
      </c>
      <c r="D12" s="32"/>
      <c r="E12" s="33"/>
      <c r="G12" s="39"/>
    </row>
    <row r="13" spans="1:7" ht="82.2" customHeight="1" x14ac:dyDescent="0.25">
      <c r="A13" s="16">
        <v>3</v>
      </c>
      <c r="B13" s="28" t="s">
        <v>18</v>
      </c>
      <c r="C13" s="16" t="s">
        <v>96</v>
      </c>
      <c r="D13" s="32"/>
      <c r="E13" s="33"/>
      <c r="G13" s="39"/>
    </row>
    <row r="14" spans="1:7" ht="33" customHeight="1" x14ac:dyDescent="0.25">
      <c r="A14" s="16">
        <v>4</v>
      </c>
      <c r="B14" s="28" t="s">
        <v>88</v>
      </c>
      <c r="C14" s="16" t="s">
        <v>9</v>
      </c>
      <c r="D14" s="17">
        <f>E14*G14*12</f>
        <v>5517.78</v>
      </c>
      <c r="E14" s="20">
        <v>0.41</v>
      </c>
      <c r="G14" s="8">
        <f>G4</f>
        <v>1121.5</v>
      </c>
    </row>
    <row r="15" spans="1:7" ht="13.8" customHeight="1" x14ac:dyDescent="0.25">
      <c r="A15" s="34" t="s">
        <v>19</v>
      </c>
      <c r="B15" s="34"/>
      <c r="C15" s="34"/>
      <c r="D15" s="21"/>
      <c r="E15" s="22"/>
    </row>
    <row r="16" spans="1:7" x14ac:dyDescent="0.25">
      <c r="A16" s="31" t="s">
        <v>20</v>
      </c>
      <c r="B16" s="31"/>
      <c r="C16" s="31"/>
      <c r="D16" s="32">
        <f>E16*G16*12</f>
        <v>81017.159999999989</v>
      </c>
      <c r="E16" s="33">
        <v>6.02</v>
      </c>
      <c r="G16" s="39">
        <f>G4</f>
        <v>1121.5</v>
      </c>
    </row>
    <row r="17" spans="1:7" ht="15.6" customHeight="1" x14ac:dyDescent="0.25">
      <c r="A17" s="16">
        <v>1</v>
      </c>
      <c r="B17" s="28" t="s">
        <v>21</v>
      </c>
      <c r="C17" s="16" t="s">
        <v>22</v>
      </c>
      <c r="D17" s="32"/>
      <c r="E17" s="33"/>
      <c r="G17" s="39"/>
    </row>
    <row r="18" spans="1:7" ht="53.4" customHeight="1" x14ac:dyDescent="0.25">
      <c r="A18" s="16">
        <v>2</v>
      </c>
      <c r="B18" s="28" t="s">
        <v>23</v>
      </c>
      <c r="C18" s="16" t="s">
        <v>24</v>
      </c>
      <c r="D18" s="32"/>
      <c r="E18" s="33"/>
      <c r="G18" s="39"/>
    </row>
    <row r="19" spans="1:7" ht="15.6" customHeight="1" x14ac:dyDescent="0.25">
      <c r="A19" s="16">
        <v>3</v>
      </c>
      <c r="B19" s="28" t="s">
        <v>25</v>
      </c>
      <c r="C19" s="16" t="s">
        <v>26</v>
      </c>
      <c r="D19" s="32"/>
      <c r="E19" s="33"/>
      <c r="G19" s="39"/>
    </row>
    <row r="20" spans="1:7" ht="30" customHeight="1" x14ac:dyDescent="0.25">
      <c r="A20" s="16">
        <v>4</v>
      </c>
      <c r="B20" s="28" t="s">
        <v>83</v>
      </c>
      <c r="C20" s="16" t="s">
        <v>27</v>
      </c>
      <c r="D20" s="32"/>
      <c r="E20" s="33"/>
      <c r="G20" s="39"/>
    </row>
    <row r="21" spans="1:7" ht="19.8" customHeight="1" x14ac:dyDescent="0.25">
      <c r="A21" s="16">
        <v>5</v>
      </c>
      <c r="B21" s="28" t="s">
        <v>97</v>
      </c>
      <c r="C21" s="16" t="s">
        <v>98</v>
      </c>
      <c r="D21" s="32"/>
      <c r="E21" s="33"/>
      <c r="G21" s="39"/>
    </row>
    <row r="22" spans="1:7" x14ac:dyDescent="0.25">
      <c r="A22" s="31" t="s">
        <v>28</v>
      </c>
      <c r="B22" s="31"/>
      <c r="C22" s="31"/>
      <c r="D22" s="32"/>
      <c r="E22" s="33"/>
      <c r="G22" s="39"/>
    </row>
    <row r="23" spans="1:7" ht="27.6" customHeight="1" x14ac:dyDescent="0.25">
      <c r="A23" s="16">
        <v>6</v>
      </c>
      <c r="B23" s="28" t="s">
        <v>29</v>
      </c>
      <c r="C23" s="16" t="s">
        <v>30</v>
      </c>
      <c r="D23" s="32"/>
      <c r="E23" s="33"/>
      <c r="G23" s="39"/>
    </row>
    <row r="24" spans="1:7" ht="44.4" customHeight="1" x14ac:dyDescent="0.25">
      <c r="A24" s="16">
        <v>7</v>
      </c>
      <c r="B24" s="28" t="s">
        <v>31</v>
      </c>
      <c r="C24" s="16" t="s">
        <v>30</v>
      </c>
      <c r="D24" s="32"/>
      <c r="E24" s="33"/>
      <c r="G24" s="39"/>
    </row>
    <row r="25" spans="1:7" ht="40.200000000000003" customHeight="1" x14ac:dyDescent="0.25">
      <c r="A25" s="16">
        <v>8</v>
      </c>
      <c r="B25" s="28" t="s">
        <v>32</v>
      </c>
      <c r="C25" s="16" t="s">
        <v>22</v>
      </c>
      <c r="D25" s="32"/>
      <c r="E25" s="33"/>
      <c r="G25" s="39"/>
    </row>
    <row r="26" spans="1:7" ht="17.399999999999999" customHeight="1" x14ac:dyDescent="0.25">
      <c r="A26" s="16">
        <v>9</v>
      </c>
      <c r="B26" s="28" t="s">
        <v>33</v>
      </c>
      <c r="C26" s="16" t="s">
        <v>22</v>
      </c>
      <c r="D26" s="32"/>
      <c r="E26" s="33"/>
      <c r="G26" s="39"/>
    </row>
    <row r="27" spans="1:7" ht="36.75" customHeight="1" x14ac:dyDescent="0.25">
      <c r="A27" s="16">
        <v>10</v>
      </c>
      <c r="B27" s="28" t="s">
        <v>23</v>
      </c>
      <c r="C27" s="16" t="s">
        <v>34</v>
      </c>
      <c r="D27" s="32"/>
      <c r="E27" s="33"/>
      <c r="G27" s="39"/>
    </row>
    <row r="28" spans="1:7" ht="21.75" customHeight="1" x14ac:dyDescent="0.25">
      <c r="A28" s="16">
        <v>11</v>
      </c>
      <c r="B28" s="28" t="s">
        <v>35</v>
      </c>
      <c r="C28" s="16" t="s">
        <v>22</v>
      </c>
      <c r="D28" s="32"/>
      <c r="E28" s="33"/>
      <c r="G28" s="39"/>
    </row>
    <row r="29" spans="1:7" ht="13.8" customHeight="1" x14ac:dyDescent="0.25">
      <c r="A29" s="34" t="s">
        <v>36</v>
      </c>
      <c r="B29" s="34"/>
      <c r="C29" s="34"/>
      <c r="D29" s="21"/>
      <c r="E29" s="22"/>
    </row>
    <row r="30" spans="1:7" x14ac:dyDescent="0.25">
      <c r="A30" s="31" t="s">
        <v>37</v>
      </c>
      <c r="B30" s="31"/>
      <c r="C30" s="31"/>
      <c r="D30" s="32">
        <f>E30*G30*12</f>
        <v>25166.46</v>
      </c>
      <c r="E30" s="33">
        <v>1.87</v>
      </c>
      <c r="G30" s="39">
        <f>G4</f>
        <v>1121.5</v>
      </c>
    </row>
    <row r="31" spans="1:7" ht="90.6" customHeight="1" x14ac:dyDescent="0.25">
      <c r="A31" s="16">
        <v>1</v>
      </c>
      <c r="B31" s="28" t="s">
        <v>38</v>
      </c>
      <c r="C31" s="16" t="s">
        <v>92</v>
      </c>
      <c r="D31" s="32"/>
      <c r="E31" s="33"/>
      <c r="G31" s="39"/>
    </row>
    <row r="32" spans="1:7" ht="54.6" customHeight="1" x14ac:dyDescent="0.25">
      <c r="A32" s="16">
        <v>2</v>
      </c>
      <c r="B32" s="28" t="s">
        <v>39</v>
      </c>
      <c r="C32" s="16" t="s">
        <v>92</v>
      </c>
      <c r="D32" s="32"/>
      <c r="E32" s="33"/>
      <c r="G32" s="39"/>
    </row>
    <row r="33" spans="1:8" s="3" customFormat="1" ht="19.2" customHeight="1" x14ac:dyDescent="0.25">
      <c r="A33" s="16">
        <v>3</v>
      </c>
      <c r="B33" s="28" t="s">
        <v>95</v>
      </c>
      <c r="C33" s="16" t="s">
        <v>9</v>
      </c>
      <c r="D33" s="32"/>
      <c r="E33" s="33"/>
      <c r="G33" s="39"/>
      <c r="H33" s="11"/>
    </row>
    <row r="34" spans="1:8" s="3" customFormat="1" ht="30.75" customHeight="1" x14ac:dyDescent="0.25">
      <c r="A34" s="16">
        <v>4</v>
      </c>
      <c r="B34" s="28" t="s">
        <v>43</v>
      </c>
      <c r="C34" s="16" t="s">
        <v>99</v>
      </c>
      <c r="D34" s="32"/>
      <c r="E34" s="33"/>
      <c r="G34" s="39"/>
      <c r="H34" s="11"/>
    </row>
    <row r="35" spans="1:8" x14ac:dyDescent="0.25">
      <c r="A35" s="31" t="s">
        <v>40</v>
      </c>
      <c r="B35" s="31"/>
      <c r="C35" s="31"/>
      <c r="D35" s="32">
        <f>E35*G36*12</f>
        <v>29338.440000000002</v>
      </c>
      <c r="E35" s="33">
        <v>2.1800000000000002</v>
      </c>
    </row>
    <row r="36" spans="1:8" ht="54.6" customHeight="1" x14ac:dyDescent="0.25">
      <c r="A36" s="16">
        <v>1</v>
      </c>
      <c r="B36" s="28" t="s">
        <v>41</v>
      </c>
      <c r="C36" s="16" t="s">
        <v>100</v>
      </c>
      <c r="D36" s="32"/>
      <c r="E36" s="33"/>
      <c r="G36" s="39">
        <f>G4</f>
        <v>1121.5</v>
      </c>
    </row>
    <row r="37" spans="1:8" ht="1.2" hidden="1" customHeight="1" x14ac:dyDescent="0.25">
      <c r="A37" s="16" t="s">
        <v>7</v>
      </c>
      <c r="B37" s="28" t="s">
        <v>42</v>
      </c>
      <c r="C37" s="16" t="s">
        <v>9</v>
      </c>
      <c r="D37" s="32"/>
      <c r="E37" s="33"/>
      <c r="G37" s="39"/>
    </row>
    <row r="38" spans="1:8" ht="14.4" hidden="1" customHeight="1" x14ac:dyDescent="0.25">
      <c r="A38" s="31" t="s">
        <v>44</v>
      </c>
      <c r="B38" s="31"/>
      <c r="C38" s="31"/>
      <c r="D38" s="23">
        <v>32972.100000000006</v>
      </c>
      <c r="E38" s="20">
        <v>2.4500000000000002</v>
      </c>
      <c r="G38" s="39"/>
    </row>
    <row r="39" spans="1:8" ht="14.4" customHeight="1" x14ac:dyDescent="0.25">
      <c r="A39" s="31" t="s">
        <v>44</v>
      </c>
      <c r="B39" s="31"/>
      <c r="C39" s="31"/>
      <c r="D39" s="32">
        <f>E39*G39*12</f>
        <v>60022.680000000008</v>
      </c>
      <c r="E39" s="33">
        <v>4.46</v>
      </c>
      <c r="G39" s="39">
        <f>G4</f>
        <v>1121.5</v>
      </c>
    </row>
    <row r="40" spans="1:8" ht="42" customHeight="1" x14ac:dyDescent="0.25">
      <c r="A40" s="16">
        <v>1</v>
      </c>
      <c r="B40" s="28" t="s">
        <v>82</v>
      </c>
      <c r="C40" s="16" t="s">
        <v>9</v>
      </c>
      <c r="D40" s="32"/>
      <c r="E40" s="33"/>
      <c r="G40" s="39"/>
    </row>
    <row r="41" spans="1:8" ht="15" customHeight="1" x14ac:dyDescent="0.25">
      <c r="A41" s="16">
        <v>2</v>
      </c>
      <c r="B41" s="28" t="s">
        <v>45</v>
      </c>
      <c r="C41" s="16" t="s">
        <v>9</v>
      </c>
      <c r="D41" s="32"/>
      <c r="E41" s="33"/>
      <c r="G41" s="39"/>
    </row>
    <row r="42" spans="1:8" ht="16.8" customHeight="1" x14ac:dyDescent="0.25">
      <c r="A42" s="16">
        <v>3</v>
      </c>
      <c r="B42" s="28" t="s">
        <v>93</v>
      </c>
      <c r="C42" s="16" t="s">
        <v>9</v>
      </c>
      <c r="D42" s="32"/>
      <c r="E42" s="33"/>
      <c r="G42" s="39"/>
    </row>
    <row r="43" spans="1:8" ht="38.4" customHeight="1" x14ac:dyDescent="0.25">
      <c r="A43" s="16">
        <v>4</v>
      </c>
      <c r="B43" s="28" t="s">
        <v>94</v>
      </c>
      <c r="C43" s="16" t="s">
        <v>9</v>
      </c>
      <c r="D43" s="32"/>
      <c r="E43" s="33"/>
      <c r="G43" s="39"/>
    </row>
    <row r="44" spans="1:8" s="3" customFormat="1" ht="42" customHeight="1" x14ac:dyDescent="0.25">
      <c r="A44" s="16">
        <v>5</v>
      </c>
      <c r="B44" s="28" t="s">
        <v>103</v>
      </c>
      <c r="C44" s="16" t="s">
        <v>92</v>
      </c>
      <c r="D44" s="32"/>
      <c r="E44" s="33"/>
      <c r="G44" s="39"/>
      <c r="H44" s="11"/>
    </row>
    <row r="45" spans="1:8" s="3" customFormat="1" ht="16.8" customHeight="1" x14ac:dyDescent="0.25">
      <c r="A45" s="34" t="s">
        <v>46</v>
      </c>
      <c r="B45" s="34"/>
      <c r="C45" s="34"/>
      <c r="D45" s="21"/>
      <c r="E45" s="22"/>
      <c r="G45" s="12"/>
      <c r="H45" s="11"/>
    </row>
    <row r="46" spans="1:8" ht="67.8" customHeight="1" x14ac:dyDescent="0.25">
      <c r="A46" s="16">
        <v>1</v>
      </c>
      <c r="B46" s="28" t="s">
        <v>47</v>
      </c>
      <c r="C46" s="1" t="s">
        <v>9</v>
      </c>
      <c r="D46" s="32">
        <f>E46*G46*12</f>
        <v>32433.78</v>
      </c>
      <c r="E46" s="33">
        <v>2.41</v>
      </c>
      <c r="G46" s="39">
        <f>G4</f>
        <v>1121.5</v>
      </c>
    </row>
    <row r="47" spans="1:8" ht="31.5" customHeight="1" x14ac:dyDescent="0.25">
      <c r="A47" s="16">
        <v>2</v>
      </c>
      <c r="B47" s="28" t="s">
        <v>48</v>
      </c>
      <c r="C47" s="1" t="s">
        <v>9</v>
      </c>
      <c r="D47" s="32"/>
      <c r="E47" s="33"/>
      <c r="G47" s="39"/>
    </row>
    <row r="48" spans="1:8" s="3" customFormat="1" ht="40.799999999999997" customHeight="1" x14ac:dyDescent="0.25">
      <c r="A48" s="16">
        <v>3</v>
      </c>
      <c r="B48" s="28" t="s">
        <v>91</v>
      </c>
      <c r="C48" s="16" t="s">
        <v>92</v>
      </c>
      <c r="D48" s="32"/>
      <c r="E48" s="33"/>
      <c r="G48" s="39"/>
      <c r="H48" s="11"/>
    </row>
    <row r="49" spans="1:7" ht="13.8" customHeight="1" x14ac:dyDescent="0.25">
      <c r="A49" s="31" t="s">
        <v>49</v>
      </c>
      <c r="B49" s="31"/>
      <c r="C49" s="31"/>
      <c r="D49" s="24"/>
      <c r="E49" s="25"/>
    </row>
    <row r="50" spans="1:7" ht="65.400000000000006" customHeight="1" x14ac:dyDescent="0.25">
      <c r="A50" s="16">
        <v>1</v>
      </c>
      <c r="B50" s="28" t="s">
        <v>50</v>
      </c>
      <c r="C50" s="16" t="s">
        <v>99</v>
      </c>
      <c r="D50" s="32">
        <f>E50*G50*12</f>
        <v>62579.700000000004</v>
      </c>
      <c r="E50" s="33">
        <v>4.6500000000000004</v>
      </c>
      <c r="G50" s="39">
        <f>G4</f>
        <v>1121.5</v>
      </c>
    </row>
    <row r="51" spans="1:7" ht="31.2" customHeight="1" x14ac:dyDescent="0.25">
      <c r="A51" s="16">
        <v>2</v>
      </c>
      <c r="B51" s="28" t="s">
        <v>51</v>
      </c>
      <c r="C51" s="18" t="s">
        <v>52</v>
      </c>
      <c r="D51" s="32"/>
      <c r="E51" s="33"/>
      <c r="G51" s="39"/>
    </row>
    <row r="52" spans="1:7" ht="15" customHeight="1" x14ac:dyDescent="0.25">
      <c r="A52" s="31" t="s">
        <v>102</v>
      </c>
      <c r="B52" s="31"/>
      <c r="C52" s="31"/>
      <c r="D52" s="24"/>
      <c r="E52" s="25"/>
    </row>
    <row r="53" spans="1:7" ht="69.599999999999994" customHeight="1" x14ac:dyDescent="0.25">
      <c r="A53" s="16">
        <v>1</v>
      </c>
      <c r="B53" s="28" t="s">
        <v>53</v>
      </c>
      <c r="C53" s="18" t="s">
        <v>54</v>
      </c>
      <c r="D53" s="32">
        <f>E53*G53*12</f>
        <v>51813.3</v>
      </c>
      <c r="E53" s="33">
        <v>3.85</v>
      </c>
      <c r="G53" s="39">
        <f>G4</f>
        <v>1121.5</v>
      </c>
    </row>
    <row r="54" spans="1:7" ht="70.5" customHeight="1" x14ac:dyDescent="0.25">
      <c r="A54" s="16">
        <v>2</v>
      </c>
      <c r="B54" s="28" t="s">
        <v>55</v>
      </c>
      <c r="C54" s="18" t="s">
        <v>54</v>
      </c>
      <c r="D54" s="32"/>
      <c r="E54" s="33"/>
      <c r="G54" s="39"/>
    </row>
    <row r="55" spans="1:7" ht="67.5" customHeight="1" x14ac:dyDescent="0.25">
      <c r="A55" s="36">
        <v>3</v>
      </c>
      <c r="B55" s="28" t="s">
        <v>56</v>
      </c>
      <c r="C55" s="36" t="s">
        <v>57</v>
      </c>
      <c r="D55" s="32"/>
      <c r="E55" s="33"/>
      <c r="G55" s="39"/>
    </row>
    <row r="56" spans="1:7" ht="30.75" customHeight="1" x14ac:dyDescent="0.25">
      <c r="A56" s="36"/>
      <c r="B56" s="28" t="s">
        <v>58</v>
      </c>
      <c r="C56" s="36"/>
      <c r="D56" s="32"/>
      <c r="E56" s="33"/>
      <c r="G56" s="39"/>
    </row>
    <row r="57" spans="1:7" ht="71.400000000000006" customHeight="1" x14ac:dyDescent="0.25">
      <c r="A57" s="36"/>
      <c r="B57" s="28" t="s">
        <v>84</v>
      </c>
      <c r="C57" s="36"/>
      <c r="D57" s="32"/>
      <c r="E57" s="33"/>
      <c r="G57" s="39"/>
    </row>
    <row r="58" spans="1:7" ht="69.75" customHeight="1" x14ac:dyDescent="0.25">
      <c r="A58" s="36"/>
      <c r="B58" s="28" t="s">
        <v>59</v>
      </c>
      <c r="C58" s="36"/>
      <c r="D58" s="32"/>
      <c r="E58" s="33"/>
      <c r="G58" s="39"/>
    </row>
    <row r="59" spans="1:7" ht="52.8" customHeight="1" x14ac:dyDescent="0.25">
      <c r="A59" s="36"/>
      <c r="B59" s="28" t="s">
        <v>60</v>
      </c>
      <c r="C59" s="36"/>
      <c r="D59" s="32"/>
      <c r="E59" s="33"/>
      <c r="G59" s="39"/>
    </row>
    <row r="60" spans="1:7" ht="54.75" customHeight="1" x14ac:dyDescent="0.25">
      <c r="A60" s="36"/>
      <c r="B60" s="28" t="s">
        <v>60</v>
      </c>
      <c r="C60" s="36"/>
      <c r="D60" s="32"/>
      <c r="E60" s="33"/>
      <c r="G60" s="39"/>
    </row>
    <row r="61" spans="1:7" ht="80.25" customHeight="1" x14ac:dyDescent="0.25">
      <c r="A61" s="16">
        <v>4</v>
      </c>
      <c r="B61" s="28" t="s">
        <v>61</v>
      </c>
      <c r="C61" s="1" t="s">
        <v>62</v>
      </c>
      <c r="D61" s="32"/>
      <c r="E61" s="33"/>
      <c r="G61" s="39"/>
    </row>
    <row r="62" spans="1:7" ht="48" customHeight="1" x14ac:dyDescent="0.25">
      <c r="A62" s="16">
        <v>5</v>
      </c>
      <c r="B62" s="28" t="s">
        <v>79</v>
      </c>
      <c r="C62" s="16" t="s">
        <v>63</v>
      </c>
      <c r="D62" s="32"/>
      <c r="E62" s="33"/>
      <c r="G62" s="39"/>
    </row>
    <row r="63" spans="1:7" ht="71.25" customHeight="1" x14ac:dyDescent="0.25">
      <c r="A63" s="16">
        <v>6</v>
      </c>
      <c r="B63" s="28" t="s">
        <v>64</v>
      </c>
      <c r="C63" s="16" t="s">
        <v>90</v>
      </c>
      <c r="D63" s="32"/>
      <c r="E63" s="33"/>
      <c r="G63" s="39"/>
    </row>
    <row r="64" spans="1:7" ht="45" customHeight="1" x14ac:dyDescent="0.25">
      <c r="A64" s="16">
        <v>7</v>
      </c>
      <c r="B64" s="28" t="s">
        <v>86</v>
      </c>
      <c r="C64" s="16" t="s">
        <v>92</v>
      </c>
      <c r="D64" s="32"/>
      <c r="E64" s="33"/>
      <c r="G64" s="39"/>
    </row>
    <row r="65" spans="1:7" ht="81" customHeight="1" x14ac:dyDescent="0.25">
      <c r="A65" s="16">
        <v>8</v>
      </c>
      <c r="B65" s="28" t="s">
        <v>85</v>
      </c>
      <c r="C65" s="16" t="s">
        <v>65</v>
      </c>
      <c r="D65" s="32"/>
      <c r="E65" s="33"/>
      <c r="G65" s="39"/>
    </row>
    <row r="66" spans="1:7" ht="110.4" customHeight="1" x14ac:dyDescent="0.25">
      <c r="A66" s="16">
        <v>9</v>
      </c>
      <c r="B66" s="28" t="s">
        <v>66</v>
      </c>
      <c r="C66" s="16" t="s">
        <v>101</v>
      </c>
      <c r="D66" s="32"/>
      <c r="E66" s="33"/>
      <c r="G66" s="39"/>
    </row>
    <row r="67" spans="1:7" ht="57" customHeight="1" x14ac:dyDescent="0.25">
      <c r="A67" s="16">
        <v>10</v>
      </c>
      <c r="B67" s="28" t="s">
        <v>78</v>
      </c>
      <c r="C67" s="16" t="s">
        <v>67</v>
      </c>
      <c r="D67" s="32"/>
      <c r="E67" s="33"/>
      <c r="G67" s="39"/>
    </row>
    <row r="68" spans="1:7" ht="32.4" customHeight="1" x14ac:dyDescent="0.25">
      <c r="A68" s="16">
        <v>11</v>
      </c>
      <c r="B68" s="28" t="s">
        <v>68</v>
      </c>
      <c r="C68" s="16" t="s">
        <v>69</v>
      </c>
      <c r="D68" s="32"/>
      <c r="E68" s="33"/>
      <c r="G68" s="39"/>
    </row>
    <row r="69" spans="1:7" ht="42" customHeight="1" x14ac:dyDescent="0.25">
      <c r="A69" s="16">
        <v>12</v>
      </c>
      <c r="B69" s="28" t="s">
        <v>70</v>
      </c>
      <c r="C69" s="16" t="s">
        <v>71</v>
      </c>
      <c r="D69" s="32"/>
      <c r="E69" s="33"/>
      <c r="G69" s="39"/>
    </row>
    <row r="70" spans="1:7" ht="103.5" customHeight="1" x14ac:dyDescent="0.25">
      <c r="A70" s="16">
        <v>13</v>
      </c>
      <c r="B70" s="28" t="s">
        <v>72</v>
      </c>
      <c r="C70" s="16" t="s">
        <v>73</v>
      </c>
      <c r="D70" s="32"/>
      <c r="E70" s="33"/>
      <c r="G70" s="39"/>
    </row>
    <row r="71" spans="1:7" ht="78.75" hidden="1" customHeight="1" thickBot="1" x14ac:dyDescent="0.3">
      <c r="A71" s="16" t="s">
        <v>74</v>
      </c>
      <c r="B71" s="28" t="s">
        <v>75</v>
      </c>
      <c r="C71" s="16" t="s">
        <v>76</v>
      </c>
      <c r="D71" s="32"/>
      <c r="E71" s="33"/>
    </row>
    <row r="72" spans="1:7" ht="51.6" customHeight="1" x14ac:dyDescent="0.25">
      <c r="A72" s="16">
        <v>14</v>
      </c>
      <c r="B72" s="29" t="s">
        <v>89</v>
      </c>
      <c r="C72" s="16" t="s">
        <v>80</v>
      </c>
      <c r="D72" s="17">
        <f>E72*G72*12</f>
        <v>538.31999999999994</v>
      </c>
      <c r="E72" s="20">
        <v>0.04</v>
      </c>
      <c r="G72" s="15">
        <f>G4</f>
        <v>1121.5</v>
      </c>
    </row>
    <row r="73" spans="1:7" ht="21" customHeight="1" x14ac:dyDescent="0.25">
      <c r="A73" s="38" t="s">
        <v>77</v>
      </c>
      <c r="B73" s="38"/>
      <c r="C73" s="38"/>
      <c r="D73" s="23"/>
      <c r="E73" s="26">
        <f>E4+E9+E11+E14+E16+E30+E35+E39+E46+E50+E53+E72</f>
        <v>29.560000000000002</v>
      </c>
    </row>
    <row r="74" spans="1:7" ht="21" customHeight="1" x14ac:dyDescent="0.25">
      <c r="A74" s="38" t="s">
        <v>87</v>
      </c>
      <c r="B74" s="38"/>
      <c r="C74" s="38"/>
      <c r="D74" s="23">
        <f>D4+D9+D11+D14+D16+D30+D35+D39+D46+D50+D53+D72</f>
        <v>397818.48000000004</v>
      </c>
      <c r="E74" s="27"/>
      <c r="G74" s="8">
        <f>29.56*1121.5*12</f>
        <v>397818.48</v>
      </c>
    </row>
    <row r="75" spans="1:7" x14ac:dyDescent="0.25">
      <c r="A75" s="4"/>
    </row>
    <row r="76" spans="1:7" x14ac:dyDescent="0.25">
      <c r="C76" s="8"/>
      <c r="D76" s="9"/>
      <c r="E76" s="13"/>
    </row>
    <row r="77" spans="1:7" x14ac:dyDescent="0.25">
      <c r="D77" s="14"/>
      <c r="E77" s="13"/>
    </row>
    <row r="78" spans="1:7" x14ac:dyDescent="0.25">
      <c r="F78" s="5"/>
    </row>
  </sheetData>
  <mergeCells count="45">
    <mergeCell ref="G4:G8"/>
    <mergeCell ref="A73:C73"/>
    <mergeCell ref="A74:C74"/>
    <mergeCell ref="G11:G13"/>
    <mergeCell ref="G16:G28"/>
    <mergeCell ref="G30:G34"/>
    <mergeCell ref="G36:G38"/>
    <mergeCell ref="G39:G44"/>
    <mergeCell ref="G50:G51"/>
    <mergeCell ref="G53:G70"/>
    <mergeCell ref="A15:C15"/>
    <mergeCell ref="A29:C29"/>
    <mergeCell ref="A45:C45"/>
    <mergeCell ref="A49:C49"/>
    <mergeCell ref="A52:C52"/>
    <mergeCell ref="G46:G48"/>
    <mergeCell ref="D50:D51"/>
    <mergeCell ref="E50:E51"/>
    <mergeCell ref="D53:D71"/>
    <mergeCell ref="E53:E71"/>
    <mergeCell ref="A55:A60"/>
    <mergeCell ref="C55:C60"/>
    <mergeCell ref="A38:C38"/>
    <mergeCell ref="A39:C39"/>
    <mergeCell ref="D46:D48"/>
    <mergeCell ref="E46:E48"/>
    <mergeCell ref="D39:D44"/>
    <mergeCell ref="E39:E44"/>
    <mergeCell ref="A30:C30"/>
    <mergeCell ref="A35:C35"/>
    <mergeCell ref="D35:D37"/>
    <mergeCell ref="E35:E37"/>
    <mergeCell ref="D30:D34"/>
    <mergeCell ref="E30:E34"/>
    <mergeCell ref="A1:E1"/>
    <mergeCell ref="D4:D8"/>
    <mergeCell ref="E4:E8"/>
    <mergeCell ref="D11:D13"/>
    <mergeCell ref="E11:E13"/>
    <mergeCell ref="A16:C16"/>
    <mergeCell ref="D16:D28"/>
    <mergeCell ref="E16:E28"/>
    <mergeCell ref="A22:C22"/>
    <mergeCell ref="A3:C3"/>
    <mergeCell ref="A10:C1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2021-03-04T23:57:47Z</cp:lastPrinted>
  <dcterms:created xsi:type="dcterms:W3CDTF">2018-12-12T05:05:56Z</dcterms:created>
  <dcterms:modified xsi:type="dcterms:W3CDTF">2023-02-20T02:27:08Z</dcterms:modified>
</cp:coreProperties>
</file>